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485" activeTab="0"/>
  </bookViews>
  <sheets>
    <sheet name="2002-2014" sheetId="1" r:id="rId1"/>
  </sheets>
  <externalReferences>
    <externalReference r:id="rId4"/>
  </externalReferences>
  <definedNames>
    <definedName name="_Parse_In" localSheetId="0" hidden="1">'[1]indicam'!#REF!</definedName>
    <definedName name="_Parse_In" hidden="1">'[1]indicam'!#REF!</definedName>
    <definedName name="_Parse_Out" localSheetId="0" hidden="1">'[1]indicam'!#REF!</definedName>
    <definedName name="_Parse_Out" hidden="1">'[1]indicam'!#REF!</definedName>
    <definedName name="mes">#REF!</definedName>
    <definedName name="trimestre">#REF!</definedName>
  </definedNames>
  <calcPr fullCalcOnLoad="1"/>
</workbook>
</file>

<file path=xl/sharedStrings.xml><?xml version="1.0" encoding="utf-8"?>
<sst xmlns="http://schemas.openxmlformats.org/spreadsheetml/2006/main" count="115" uniqueCount="19">
  <si>
    <t>PERIODO</t>
  </si>
  <si>
    <t>SERIE ORIGINAL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</si>
  <si>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</si>
  <si>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</si>
  <si>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</si>
  <si>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</si>
  <si>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</si>
  <si>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</si>
  <si>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</si>
  <si>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</si>
  <si>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</si>
  <si>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</si>
  <si>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</si>
  <si>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</si>
  <si>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PRECIOS PAGADOS     [Base 2005 = 100]</t>
  </si>
  <si>
    <t>Nota: Los valores anuales son media de los valores mensuales.</t>
  </si>
  <si>
    <t>Fuente: Departamento de Desarrollo Rural, Medio Ambiente y Administración Local. Gobierno de Navarra.</t>
  </si>
  <si>
    <t>Precios pagados por los agricultores</t>
  </si>
  <si>
    <t>VARIACIÓN SOBRE MISMO PERIODO  DEL AÑO ANTERIOR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</si>
</sst>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\ "/>
    <numFmt numFmtId="167" formatCode="###0\ \ \ "/>
    <numFmt numFmtId="168" formatCode="#,##0\ \ "/>
    <numFmt numFmtId="169" formatCode="#,##0.000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\ "/>
  </numFmts>
  <fonts count="42">
    <font>
      <sz val="10"/>
      <name val="Arial"/>
      <family val="0"/>
    </font>
    <font>
      <vertAlign val="superscript"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7" fontId="4" fillId="0" borderId="10" xfId="0" applyNumberFormat="1" applyFont="1" applyBorder="1" applyAlignment="1">
      <alignment/>
    </xf>
    <xf numFmtId="166" fontId="4" fillId="0" borderId="11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6" fontId="4" fillId="0" borderId="13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67" fontId="4" fillId="0" borderId="15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vertical="center"/>
    </xf>
    <xf numFmtId="166" fontId="4" fillId="0" borderId="17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/>
    </xf>
    <xf numFmtId="167" fontId="4" fillId="0" borderId="10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>
      <alignment/>
    </xf>
    <xf numFmtId="0" fontId="9" fillId="0" borderId="0" xfId="0" applyFont="1" applyAlignment="1">
      <alignment/>
    </xf>
    <xf numFmtId="167" fontId="4" fillId="0" borderId="15" xfId="0" applyNumberFormat="1" applyFont="1" applyBorder="1" applyAlignment="1">
      <alignment vertical="center"/>
    </xf>
    <xf numFmtId="166" fontId="4" fillId="0" borderId="16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7" fontId="4" fillId="0" borderId="19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4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34" borderId="0" xfId="0" applyFont="1" applyFill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0</xdr:row>
      <xdr:rowOff>647700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0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avarra.es/ESTACION\ALMACEN\ind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m"/>
      <sheetName val="INDICAQ"/>
      <sheetName val="EIND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1"/>
  <sheetViews>
    <sheetView showGridLines="0" tabSelected="1" zoomScalePageLayoutView="0" workbookViewId="0" topLeftCell="A1">
      <selection activeCell="I13" sqref="I13"/>
    </sheetView>
  </sheetViews>
  <sheetFormatPr defaultColWidth="11.421875" defaultRowHeight="12.75"/>
  <cols>
    <col min="1" max="1" width="6.57421875" style="27" customWidth="1"/>
    <col min="2" max="2" width="4.57421875" style="0" customWidth="1"/>
    <col min="3" max="3" width="8.57421875" style="0" customWidth="1"/>
    <col min="4" max="4" width="24.7109375" style="0" customWidth="1"/>
  </cols>
  <sheetData>
    <row r="1" ht="69.75" customHeight="1"/>
    <row r="2" spans="1:2" s="3" customFormat="1" ht="21" customHeight="1">
      <c r="A2" s="2" t="s">
        <v>17</v>
      </c>
      <c r="B2" s="2"/>
    </row>
    <row r="3" spans="1:4" ht="18" customHeight="1">
      <c r="A3" s="34" t="s">
        <v>0</v>
      </c>
      <c r="B3" s="35"/>
      <c r="C3" s="38" t="s">
        <v>14</v>
      </c>
      <c r="D3" s="36"/>
    </row>
    <row r="4" spans="1:4" ht="18" customHeight="1">
      <c r="A4" s="34"/>
      <c r="B4" s="35"/>
      <c r="C4" s="39" t="s">
        <v>1</v>
      </c>
      <c r="D4" s="40" t="s">
        <v>18</v>
      </c>
    </row>
    <row r="5" spans="1:4" ht="36" customHeight="1">
      <c r="A5" s="36"/>
      <c r="B5" s="37"/>
      <c r="C5" s="39"/>
      <c r="D5" s="41"/>
    </row>
    <row r="6" spans="1:4" ht="12" customHeight="1">
      <c r="A6" s="28">
        <v>2002</v>
      </c>
      <c r="B6" s="11"/>
      <c r="C6" s="12">
        <v>107.18000030517578</v>
      </c>
      <c r="D6" s="13">
        <v>1.9668999910354614</v>
      </c>
    </row>
    <row r="7" spans="1:4" ht="12" customHeight="1">
      <c r="A7" s="29">
        <v>2003</v>
      </c>
      <c r="B7" s="4"/>
      <c r="C7" s="5">
        <v>106.88500213623047</v>
      </c>
      <c r="D7" s="6">
        <v>-0.27570000290870667</v>
      </c>
    </row>
    <row r="8" spans="1:4" ht="12" customHeight="1">
      <c r="A8" s="30">
        <v>2004</v>
      </c>
      <c r="B8" s="14"/>
      <c r="C8" s="8">
        <v>113.96600341796875</v>
      </c>
      <c r="D8" s="9">
        <v>6.625400066375732</v>
      </c>
    </row>
    <row r="9" spans="1:4" ht="12" customHeight="1">
      <c r="A9" s="28">
        <v>2005</v>
      </c>
      <c r="B9" s="11"/>
      <c r="C9" s="12">
        <v>109.2229995727539</v>
      </c>
      <c r="D9" s="13">
        <v>-4.162399768829346</v>
      </c>
    </row>
    <row r="10" spans="1:4" ht="12" customHeight="1">
      <c r="A10" s="29">
        <v>2006</v>
      </c>
      <c r="B10" s="4"/>
      <c r="C10" s="5">
        <v>110.57499694824219</v>
      </c>
      <c r="D10" s="6">
        <v>1.2378000020980835</v>
      </c>
    </row>
    <row r="11" spans="1:4" ht="12" customHeight="1">
      <c r="A11" s="30">
        <v>2007</v>
      </c>
      <c r="B11" s="14"/>
      <c r="C11" s="8">
        <v>127.75199890136719</v>
      </c>
      <c r="D11" s="9">
        <v>15.534000396728516</v>
      </c>
    </row>
    <row r="12" spans="1:4" ht="12" customHeight="1">
      <c r="A12" s="28">
        <v>2008</v>
      </c>
      <c r="B12" s="11"/>
      <c r="C12" s="12">
        <v>169.41900634765625</v>
      </c>
      <c r="D12" s="13">
        <v>32.61600112915039</v>
      </c>
    </row>
    <row r="13" spans="1:4" ht="12" customHeight="1">
      <c r="A13" s="29">
        <v>2009</v>
      </c>
      <c r="B13" s="4"/>
      <c r="C13" s="5">
        <f>SUM(C55:C66)/12</f>
        <v>137.38500000000002</v>
      </c>
      <c r="D13" s="6">
        <f aca="true" t="shared" si="0" ref="D13:D18">C13*100/C12-100</f>
        <v>-18.90815383601108</v>
      </c>
    </row>
    <row r="14" spans="1:4" ht="12" customHeight="1">
      <c r="A14" s="30">
        <v>2010</v>
      </c>
      <c r="B14" s="14"/>
      <c r="C14" s="8">
        <f>AVERAGE(C67:C78)</f>
        <v>116.22500000000001</v>
      </c>
      <c r="D14" s="9">
        <f t="shared" si="0"/>
        <v>-15.401972558867428</v>
      </c>
    </row>
    <row r="15" spans="1:4" ht="12" customHeight="1">
      <c r="A15" s="28">
        <v>2011</v>
      </c>
      <c r="B15" s="11"/>
      <c r="C15" s="12">
        <f>AVERAGE(C79:C90)</f>
        <v>132.98583333333335</v>
      </c>
      <c r="D15" s="13">
        <f t="shared" si="0"/>
        <v>14.421022442102242</v>
      </c>
    </row>
    <row r="16" spans="1:4" ht="12" customHeight="1">
      <c r="A16" s="29">
        <v>2012</v>
      </c>
      <c r="B16" s="4"/>
      <c r="C16" s="5">
        <f>AVERAGE(C91:C102)</f>
        <v>142.08875171055368</v>
      </c>
      <c r="D16" s="6">
        <f t="shared" si="0"/>
        <v>6.8450286388051325</v>
      </c>
    </row>
    <row r="17" spans="1:4" ht="12" customHeight="1">
      <c r="A17" s="30">
        <v>2013</v>
      </c>
      <c r="B17" s="14"/>
      <c r="C17" s="8">
        <f>AVERAGE(C103:C114)</f>
        <v>155.3559167250305</v>
      </c>
      <c r="D17" s="9">
        <f t="shared" si="0"/>
        <v>9.337238067586881</v>
      </c>
    </row>
    <row r="18" spans="1:4" ht="12" customHeight="1">
      <c r="A18" s="30">
        <v>2014</v>
      </c>
      <c r="B18" s="14"/>
      <c r="C18" s="8">
        <f>AVERAGE(C115:C126)</f>
        <v>139.19833333333335</v>
      </c>
      <c r="D18" s="9">
        <f t="shared" si="0"/>
        <v>-10.4003656457417</v>
      </c>
    </row>
    <row r="19" spans="1:4" ht="12" customHeight="1">
      <c r="A19" s="43">
        <v>2006</v>
      </c>
      <c r="B19" s="15" t="s">
        <v>2</v>
      </c>
      <c r="C19" s="5">
        <v>100.33</v>
      </c>
      <c r="D19" s="6"/>
    </row>
    <row r="20" spans="1:4" ht="12" customHeight="1">
      <c r="A20" s="43"/>
      <c r="B20" s="15" t="s">
        <v>3</v>
      </c>
      <c r="C20" s="5">
        <v>100.67</v>
      </c>
      <c r="D20" s="6"/>
    </row>
    <row r="21" spans="1:4" ht="12" customHeight="1">
      <c r="A21" s="43"/>
      <c r="B21" s="17" t="s">
        <v>4</v>
      </c>
      <c r="C21" s="5">
        <v>100.98</v>
      </c>
      <c r="D21" s="6"/>
    </row>
    <row r="22" spans="1:4" ht="12" customHeight="1">
      <c r="A22" s="43"/>
      <c r="B22" s="16" t="s">
        <v>5</v>
      </c>
      <c r="C22" s="8">
        <v>101.12</v>
      </c>
      <c r="D22" s="9"/>
    </row>
    <row r="23" spans="1:4" ht="12" customHeight="1">
      <c r="A23" s="43"/>
      <c r="B23" s="15" t="s">
        <v>6</v>
      </c>
      <c r="C23" s="5">
        <v>100.99</v>
      </c>
      <c r="D23" s="6"/>
    </row>
    <row r="24" spans="1:4" ht="12" customHeight="1">
      <c r="A24" s="43"/>
      <c r="B24" s="15" t="s">
        <v>7</v>
      </c>
      <c r="C24" s="5">
        <v>100.77</v>
      </c>
      <c r="D24" s="6"/>
    </row>
    <row r="25" spans="1:4" ht="12" customHeight="1">
      <c r="A25" s="43"/>
      <c r="B25" s="17" t="s">
        <v>8</v>
      </c>
      <c r="C25" s="5">
        <v>100.51</v>
      </c>
      <c r="D25" s="6"/>
    </row>
    <row r="26" spans="1:4" ht="12" customHeight="1">
      <c r="A26" s="43"/>
      <c r="B26" s="16" t="s">
        <v>9</v>
      </c>
      <c r="C26" s="8">
        <v>100.32</v>
      </c>
      <c r="D26" s="9"/>
    </row>
    <row r="27" spans="1:4" ht="12" customHeight="1">
      <c r="A27" s="43"/>
      <c r="B27" s="15" t="s">
        <v>10</v>
      </c>
      <c r="C27" s="5">
        <v>100.15</v>
      </c>
      <c r="D27" s="6"/>
    </row>
    <row r="28" spans="1:4" ht="12" customHeight="1">
      <c r="A28" s="43"/>
      <c r="B28" s="15" t="s">
        <v>11</v>
      </c>
      <c r="C28" s="5">
        <v>100.04</v>
      </c>
      <c r="D28" s="6"/>
    </row>
    <row r="29" spans="1:4" ht="12" customHeight="1">
      <c r="A29" s="43"/>
      <c r="B29" s="17" t="s">
        <v>12</v>
      </c>
      <c r="C29" s="5">
        <v>100.13</v>
      </c>
      <c r="D29" s="6"/>
    </row>
    <row r="30" spans="1:4" ht="12" customHeight="1">
      <c r="A30" s="44"/>
      <c r="B30" s="16" t="s">
        <v>13</v>
      </c>
      <c r="C30" s="8">
        <v>100.09</v>
      </c>
      <c r="D30" s="9"/>
    </row>
    <row r="31" spans="1:4" ht="12" customHeight="1">
      <c r="A31" s="42">
        <v>2007</v>
      </c>
      <c r="B31" s="15" t="s">
        <v>2</v>
      </c>
      <c r="C31" s="5">
        <v>100.06</v>
      </c>
      <c r="D31" s="6">
        <f aca="true" t="shared" si="1" ref="D31:D94">(C31/C19-1)*100</f>
        <v>-0.26911193062891803</v>
      </c>
    </row>
    <row r="32" spans="1:4" ht="12" customHeight="1">
      <c r="A32" s="43"/>
      <c r="B32" s="15" t="s">
        <v>3</v>
      </c>
      <c r="C32" s="5">
        <v>100.38</v>
      </c>
      <c r="D32" s="6">
        <f t="shared" si="1"/>
        <v>-0.2880699314592339</v>
      </c>
    </row>
    <row r="33" spans="1:4" ht="12" customHeight="1">
      <c r="A33" s="43"/>
      <c r="B33" s="17" t="s">
        <v>4</v>
      </c>
      <c r="C33" s="5">
        <v>100.74</v>
      </c>
      <c r="D33" s="6">
        <f t="shared" si="1"/>
        <v>-0.2376708259061333</v>
      </c>
    </row>
    <row r="34" spans="1:4" ht="12" customHeight="1">
      <c r="A34" s="43"/>
      <c r="B34" s="16" t="s">
        <v>5</v>
      </c>
      <c r="C34" s="8">
        <v>101.3</v>
      </c>
      <c r="D34" s="9">
        <f t="shared" si="1"/>
        <v>0.17800632911391112</v>
      </c>
    </row>
    <row r="35" spans="1:4" ht="12" customHeight="1">
      <c r="A35" s="43"/>
      <c r="B35" s="15" t="s">
        <v>6</v>
      </c>
      <c r="C35" s="5">
        <v>102.16</v>
      </c>
      <c r="D35" s="6">
        <f t="shared" si="1"/>
        <v>1.1585305475789731</v>
      </c>
    </row>
    <row r="36" spans="1:4" ht="12" customHeight="1">
      <c r="A36" s="43"/>
      <c r="B36" s="15" t="s">
        <v>7</v>
      </c>
      <c r="C36" s="5">
        <v>103.13</v>
      </c>
      <c r="D36" s="6">
        <f t="shared" si="1"/>
        <v>2.3419668552148387</v>
      </c>
    </row>
    <row r="37" spans="1:4" ht="12" customHeight="1">
      <c r="A37" s="43"/>
      <c r="B37" s="17" t="s">
        <v>8</v>
      </c>
      <c r="C37" s="5">
        <v>104.27</v>
      </c>
      <c r="D37" s="6">
        <f t="shared" si="1"/>
        <v>3.7409213013630316</v>
      </c>
    </row>
    <row r="38" spans="1:4" ht="12" customHeight="1">
      <c r="A38" s="43"/>
      <c r="B38" s="16" t="s">
        <v>9</v>
      </c>
      <c r="C38" s="8">
        <v>105.6</v>
      </c>
      <c r="D38" s="9">
        <f t="shared" si="1"/>
        <v>5.263157894736836</v>
      </c>
    </row>
    <row r="39" spans="1:4" ht="12" customHeight="1">
      <c r="A39" s="43"/>
      <c r="B39" s="15" t="s">
        <v>10</v>
      </c>
      <c r="C39" s="5">
        <v>107.05</v>
      </c>
      <c r="D39" s="6">
        <f t="shared" si="1"/>
        <v>6.889665501747366</v>
      </c>
    </row>
    <row r="40" spans="1:4" ht="12" customHeight="1">
      <c r="A40" s="43"/>
      <c r="B40" s="15" t="s">
        <v>11</v>
      </c>
      <c r="C40" s="5">
        <v>109.66</v>
      </c>
      <c r="D40" s="6">
        <f t="shared" si="1"/>
        <v>9.616153538584559</v>
      </c>
    </row>
    <row r="41" spans="1:4" ht="12" customHeight="1">
      <c r="A41" s="43"/>
      <c r="B41" s="17" t="s">
        <v>12</v>
      </c>
      <c r="C41" s="5">
        <v>112.32</v>
      </c>
      <c r="D41" s="6">
        <f t="shared" si="1"/>
        <v>12.17417357435333</v>
      </c>
    </row>
    <row r="42" spans="1:4" ht="12" customHeight="1">
      <c r="A42" s="44"/>
      <c r="B42" s="16" t="s">
        <v>13</v>
      </c>
      <c r="C42" s="8">
        <v>115.21</v>
      </c>
      <c r="D42" s="9">
        <f t="shared" si="1"/>
        <v>15.106404236187432</v>
      </c>
    </row>
    <row r="43" spans="1:4" ht="12" customHeight="1">
      <c r="A43" s="42">
        <v>2008</v>
      </c>
      <c r="B43" s="15" t="s">
        <v>2</v>
      </c>
      <c r="C43" s="5">
        <v>118.31</v>
      </c>
      <c r="D43" s="6">
        <f t="shared" si="1"/>
        <v>18.239056566060373</v>
      </c>
    </row>
    <row r="44" spans="1:4" ht="12" customHeight="1">
      <c r="A44" s="43"/>
      <c r="B44" s="15" t="s">
        <v>3</v>
      </c>
      <c r="C44" s="5">
        <v>121.48</v>
      </c>
      <c r="D44" s="6">
        <f t="shared" si="1"/>
        <v>21.020123530583803</v>
      </c>
    </row>
    <row r="45" spans="1:4" ht="12" customHeight="1">
      <c r="A45" s="43"/>
      <c r="B45" s="17" t="s">
        <v>4</v>
      </c>
      <c r="C45" s="5">
        <v>124.56</v>
      </c>
      <c r="D45" s="6">
        <f t="shared" si="1"/>
        <v>23.64502680166767</v>
      </c>
    </row>
    <row r="46" spans="1:4" ht="12" customHeight="1">
      <c r="A46" s="43"/>
      <c r="B46" s="16" t="s">
        <v>5</v>
      </c>
      <c r="C46" s="8">
        <v>127.91</v>
      </c>
      <c r="D46" s="9">
        <f t="shared" si="1"/>
        <v>26.268509378084893</v>
      </c>
    </row>
    <row r="47" spans="1:4" ht="12" customHeight="1">
      <c r="A47" s="43"/>
      <c r="B47" s="15" t="s">
        <v>6</v>
      </c>
      <c r="C47" s="5">
        <v>131.22</v>
      </c>
      <c r="D47" s="6">
        <f t="shared" si="1"/>
        <v>28.44557556773688</v>
      </c>
    </row>
    <row r="48" spans="1:4" ht="12" customHeight="1">
      <c r="A48" s="43"/>
      <c r="B48" s="15" t="s">
        <v>7</v>
      </c>
      <c r="C48" s="5">
        <v>134.64</v>
      </c>
      <c r="D48" s="6">
        <f t="shared" si="1"/>
        <v>30.55367012508483</v>
      </c>
    </row>
    <row r="49" spans="1:4" ht="12" customHeight="1">
      <c r="A49" s="43"/>
      <c r="B49" s="17" t="s">
        <v>8</v>
      </c>
      <c r="C49" s="5">
        <v>138.02</v>
      </c>
      <c r="D49" s="6">
        <f t="shared" si="1"/>
        <v>32.36789105207636</v>
      </c>
    </row>
    <row r="50" spans="1:4" ht="12" customHeight="1">
      <c r="A50" s="43"/>
      <c r="B50" s="16" t="s">
        <v>9</v>
      </c>
      <c r="C50" s="8">
        <v>141.17</v>
      </c>
      <c r="D50" s="9">
        <f t="shared" si="1"/>
        <v>33.6837121212121</v>
      </c>
    </row>
    <row r="51" spans="1:4" ht="12" customHeight="1">
      <c r="A51" s="43"/>
      <c r="B51" s="15" t="s">
        <v>10</v>
      </c>
      <c r="C51" s="5">
        <v>144.1</v>
      </c>
      <c r="D51" s="6">
        <f t="shared" si="1"/>
        <v>34.60999532928537</v>
      </c>
    </row>
    <row r="52" spans="1:4" ht="12" customHeight="1">
      <c r="A52" s="43"/>
      <c r="B52" s="15" t="s">
        <v>11</v>
      </c>
      <c r="C52" s="5">
        <v>145.33</v>
      </c>
      <c r="D52" s="6">
        <f t="shared" si="1"/>
        <v>32.527813240926506</v>
      </c>
    </row>
    <row r="53" spans="1:4" ht="12" customHeight="1">
      <c r="A53" s="43"/>
      <c r="B53" s="17" t="s">
        <v>12</v>
      </c>
      <c r="C53" s="5">
        <v>146.08</v>
      </c>
      <c r="D53" s="6">
        <f t="shared" si="1"/>
        <v>30.056980056980077</v>
      </c>
    </row>
    <row r="54" spans="1:4" ht="12" customHeight="1">
      <c r="A54" s="44"/>
      <c r="B54" s="16" t="s">
        <v>13</v>
      </c>
      <c r="C54" s="8">
        <v>146.27</v>
      </c>
      <c r="D54" s="9">
        <f t="shared" si="1"/>
        <v>26.959465324190624</v>
      </c>
    </row>
    <row r="55" spans="1:4" ht="12" customHeight="1">
      <c r="A55" s="42">
        <v>2009</v>
      </c>
      <c r="B55" s="15" t="s">
        <v>2</v>
      </c>
      <c r="C55" s="5">
        <v>146.48</v>
      </c>
      <c r="D55" s="6">
        <f t="shared" si="1"/>
        <v>23.81032879722762</v>
      </c>
    </row>
    <row r="56" spans="1:4" ht="12" customHeight="1">
      <c r="A56" s="43"/>
      <c r="B56" s="15" t="s">
        <v>3</v>
      </c>
      <c r="C56" s="5">
        <v>146.23</v>
      </c>
      <c r="D56" s="6">
        <f t="shared" si="1"/>
        <v>20.37372406980571</v>
      </c>
    </row>
    <row r="57" spans="1:4" ht="12" customHeight="1">
      <c r="A57" s="43"/>
      <c r="B57" s="17" t="s">
        <v>4</v>
      </c>
      <c r="C57" s="5">
        <v>145.44</v>
      </c>
      <c r="D57" s="6">
        <f t="shared" si="1"/>
        <v>16.763005780346816</v>
      </c>
    </row>
    <row r="58" spans="1:4" ht="12" customHeight="1">
      <c r="A58" s="43"/>
      <c r="B58" s="16" t="s">
        <v>5</v>
      </c>
      <c r="C58" s="8">
        <v>143.75</v>
      </c>
      <c r="D58" s="9">
        <f t="shared" si="1"/>
        <v>12.383707294191225</v>
      </c>
    </row>
    <row r="59" spans="1:4" ht="12" customHeight="1">
      <c r="A59" s="43"/>
      <c r="B59" s="15" t="s">
        <v>6</v>
      </c>
      <c r="C59" s="5">
        <v>142.05</v>
      </c>
      <c r="D59" s="6">
        <f t="shared" si="1"/>
        <v>8.253315043438514</v>
      </c>
    </row>
    <row r="60" spans="1:4" ht="12" customHeight="1">
      <c r="A60" s="43"/>
      <c r="B60" s="15" t="s">
        <v>7</v>
      </c>
      <c r="C60" s="5">
        <v>140.16</v>
      </c>
      <c r="D60" s="6">
        <f t="shared" si="1"/>
        <v>4.099821746880572</v>
      </c>
    </row>
    <row r="61" spans="1:4" ht="12" customHeight="1">
      <c r="A61" s="43"/>
      <c r="B61" s="17" t="s">
        <v>8</v>
      </c>
      <c r="C61" s="5">
        <v>138.03</v>
      </c>
      <c r="D61" s="6">
        <f t="shared" si="1"/>
        <v>0.007245326764238058</v>
      </c>
    </row>
    <row r="62" spans="1:4" ht="12" customHeight="1">
      <c r="A62" s="43"/>
      <c r="B62" s="16" t="s">
        <v>9</v>
      </c>
      <c r="C62" s="8">
        <v>135.61</v>
      </c>
      <c r="D62" s="9">
        <f t="shared" si="1"/>
        <v>-3.9385138485513727</v>
      </c>
    </row>
    <row r="63" spans="1:4" ht="12" customHeight="1">
      <c r="A63" s="43"/>
      <c r="B63" s="15" t="s">
        <v>10</v>
      </c>
      <c r="C63" s="5">
        <v>132.4</v>
      </c>
      <c r="D63" s="6">
        <f t="shared" si="1"/>
        <v>-8.119361554476045</v>
      </c>
    </row>
    <row r="64" spans="1:4" ht="12" customHeight="1">
      <c r="A64" s="43"/>
      <c r="B64" s="15" t="s">
        <v>11</v>
      </c>
      <c r="C64" s="5">
        <v>129.05</v>
      </c>
      <c r="D64" s="6">
        <f t="shared" si="1"/>
        <v>-11.202091791096125</v>
      </c>
    </row>
    <row r="65" spans="1:4" ht="12" customHeight="1">
      <c r="A65" s="43"/>
      <c r="B65" s="17" t="s">
        <v>12</v>
      </c>
      <c r="C65" s="5">
        <v>125.94</v>
      </c>
      <c r="D65" s="6">
        <f t="shared" si="1"/>
        <v>-13.786966046002203</v>
      </c>
    </row>
    <row r="66" spans="1:4" ht="12" customHeight="1">
      <c r="A66" s="44"/>
      <c r="B66" s="16" t="s">
        <v>13</v>
      </c>
      <c r="C66" s="8">
        <v>123.48</v>
      </c>
      <c r="D66" s="9">
        <f t="shared" si="1"/>
        <v>-15.580775278594384</v>
      </c>
    </row>
    <row r="67" spans="1:4" ht="12" customHeight="1">
      <c r="A67" s="42">
        <v>2010</v>
      </c>
      <c r="B67" s="15" t="s">
        <v>2</v>
      </c>
      <c r="C67" s="5">
        <v>120.76</v>
      </c>
      <c r="D67" s="6">
        <f t="shared" si="1"/>
        <v>-17.558711086837786</v>
      </c>
    </row>
    <row r="68" spans="1:4" ht="12" customHeight="1">
      <c r="A68" s="43"/>
      <c r="B68" s="15" t="s">
        <v>3</v>
      </c>
      <c r="C68" s="5">
        <v>118.53</v>
      </c>
      <c r="D68" s="6">
        <f t="shared" si="1"/>
        <v>-18.942761403268815</v>
      </c>
    </row>
    <row r="69" spans="1:4" ht="12" customHeight="1">
      <c r="A69" s="43"/>
      <c r="B69" s="17" t="s">
        <v>4</v>
      </c>
      <c r="C69" s="5">
        <v>116.89</v>
      </c>
      <c r="D69" s="6">
        <f t="shared" si="1"/>
        <v>-19.630088008800882</v>
      </c>
    </row>
    <row r="70" spans="1:4" ht="12" customHeight="1">
      <c r="A70" s="43"/>
      <c r="B70" s="16" t="s">
        <v>5</v>
      </c>
      <c r="C70" s="8">
        <v>115.94</v>
      </c>
      <c r="D70" s="9">
        <f t="shared" si="1"/>
        <v>-19.346086956521734</v>
      </c>
    </row>
    <row r="71" spans="1:4" ht="12" customHeight="1">
      <c r="A71" s="43"/>
      <c r="B71" s="15" t="s">
        <v>6</v>
      </c>
      <c r="C71" s="5">
        <v>114.95</v>
      </c>
      <c r="D71" s="6">
        <f t="shared" si="1"/>
        <v>-19.077789510735666</v>
      </c>
    </row>
    <row r="72" spans="1:4" ht="12" customHeight="1">
      <c r="A72" s="43"/>
      <c r="B72" s="15" t="s">
        <v>7</v>
      </c>
      <c r="C72" s="5">
        <v>113.94</v>
      </c>
      <c r="D72" s="6">
        <f t="shared" si="1"/>
        <v>-18.70719178082192</v>
      </c>
    </row>
    <row r="73" spans="1:4" ht="12" customHeight="1">
      <c r="A73" s="43"/>
      <c r="B73" s="17" t="s">
        <v>8</v>
      </c>
      <c r="C73" s="5">
        <v>113.13</v>
      </c>
      <c r="D73" s="6">
        <f t="shared" si="1"/>
        <v>-18.039556618126497</v>
      </c>
    </row>
    <row r="74" spans="1:4" ht="12" customHeight="1">
      <c r="A74" s="43"/>
      <c r="B74" s="16" t="s">
        <v>9</v>
      </c>
      <c r="C74" s="8">
        <v>113.07</v>
      </c>
      <c r="D74" s="9">
        <f t="shared" si="1"/>
        <v>-16.62119312735051</v>
      </c>
    </row>
    <row r="75" spans="1:4" ht="12" customHeight="1">
      <c r="A75" s="43"/>
      <c r="B75" s="15" t="s">
        <v>10</v>
      </c>
      <c r="C75" s="5">
        <v>113.89</v>
      </c>
      <c r="D75" s="6">
        <f t="shared" si="1"/>
        <v>-13.980362537764357</v>
      </c>
    </row>
    <row r="76" spans="1:4" ht="12" customHeight="1">
      <c r="A76" s="43"/>
      <c r="B76" s="15" t="s">
        <v>11</v>
      </c>
      <c r="C76" s="5">
        <v>115.74</v>
      </c>
      <c r="D76" s="6">
        <f t="shared" si="1"/>
        <v>-10.313831848120891</v>
      </c>
    </row>
    <row r="77" spans="1:4" ht="12" customHeight="1">
      <c r="A77" s="43"/>
      <c r="B77" s="17" t="s">
        <v>12</v>
      </c>
      <c r="C77" s="5">
        <v>117.62</v>
      </c>
      <c r="D77" s="6">
        <f t="shared" si="1"/>
        <v>-6.606320470065108</v>
      </c>
    </row>
    <row r="78" spans="1:4" ht="12" customHeight="1">
      <c r="A78" s="44"/>
      <c r="B78" s="16" t="s">
        <v>13</v>
      </c>
      <c r="C78" s="8">
        <v>120.24</v>
      </c>
      <c r="D78" s="9">
        <f t="shared" si="1"/>
        <v>-2.6239067055393694</v>
      </c>
    </row>
    <row r="79" spans="1:4" ht="12" customHeight="1">
      <c r="A79" s="42">
        <v>2011</v>
      </c>
      <c r="B79" s="20" t="s">
        <v>2</v>
      </c>
      <c r="C79" s="12">
        <v>123.16</v>
      </c>
      <c r="D79" s="13">
        <f t="shared" si="1"/>
        <v>1.987413050679021</v>
      </c>
    </row>
    <row r="80" spans="1:4" ht="12" customHeight="1">
      <c r="A80" s="43"/>
      <c r="B80" s="15" t="s">
        <v>3</v>
      </c>
      <c r="C80" s="5">
        <v>125.55</v>
      </c>
      <c r="D80" s="6">
        <f t="shared" si="1"/>
        <v>5.9225512528473745</v>
      </c>
    </row>
    <row r="81" spans="1:4" ht="12" customHeight="1">
      <c r="A81" s="43"/>
      <c r="B81" s="15" t="s">
        <v>4</v>
      </c>
      <c r="C81" s="5">
        <v>127.89</v>
      </c>
      <c r="D81" s="6">
        <f t="shared" si="1"/>
        <v>9.41055693386945</v>
      </c>
    </row>
    <row r="82" spans="1:4" ht="12" customHeight="1">
      <c r="A82" s="43"/>
      <c r="B82" s="16" t="s">
        <v>5</v>
      </c>
      <c r="C82" s="8">
        <v>129.9</v>
      </c>
      <c r="D82" s="9">
        <f t="shared" si="1"/>
        <v>12.040710712437486</v>
      </c>
    </row>
    <row r="83" spans="1:4" ht="12" customHeight="1">
      <c r="A83" s="43"/>
      <c r="B83" s="20" t="s">
        <v>6</v>
      </c>
      <c r="C83" s="12">
        <v>131.92</v>
      </c>
      <c r="D83" s="13">
        <f t="shared" si="1"/>
        <v>14.762940408873405</v>
      </c>
    </row>
    <row r="84" spans="1:4" ht="12" customHeight="1">
      <c r="A84" s="43"/>
      <c r="B84" s="15" t="s">
        <v>7</v>
      </c>
      <c r="C84" s="5">
        <v>133.77</v>
      </c>
      <c r="D84" s="6">
        <f t="shared" si="1"/>
        <v>17.403896787783047</v>
      </c>
    </row>
    <row r="85" spans="1:4" ht="12" customHeight="1">
      <c r="A85" s="43"/>
      <c r="B85" s="15" t="s">
        <v>8</v>
      </c>
      <c r="C85" s="5">
        <v>135.45</v>
      </c>
      <c r="D85" s="6">
        <f t="shared" si="1"/>
        <v>19.72951471758153</v>
      </c>
    </row>
    <row r="86" spans="1:4" ht="12" customHeight="1">
      <c r="A86" s="43"/>
      <c r="B86" s="16" t="s">
        <v>9</v>
      </c>
      <c r="C86" s="8">
        <v>136.5</v>
      </c>
      <c r="D86" s="9">
        <f t="shared" si="1"/>
        <v>20.721676837357393</v>
      </c>
    </row>
    <row r="87" spans="1:4" ht="12" customHeight="1">
      <c r="A87" s="43"/>
      <c r="B87" s="15" t="s">
        <v>10</v>
      </c>
      <c r="C87" s="5">
        <v>137.43</v>
      </c>
      <c r="D87" s="6">
        <f t="shared" si="1"/>
        <v>20.669066643252275</v>
      </c>
    </row>
    <row r="88" spans="1:4" ht="12" customHeight="1">
      <c r="A88" s="43"/>
      <c r="B88" s="15" t="s">
        <v>11</v>
      </c>
      <c r="C88" s="5">
        <v>137.93</v>
      </c>
      <c r="D88" s="6">
        <f t="shared" si="1"/>
        <v>19.172282702609312</v>
      </c>
    </row>
    <row r="89" spans="1:4" ht="12" customHeight="1">
      <c r="A89" s="43"/>
      <c r="B89" s="15" t="s">
        <v>12</v>
      </c>
      <c r="C89" s="5">
        <v>138.4</v>
      </c>
      <c r="D89" s="6">
        <f t="shared" si="1"/>
        <v>17.66706342458766</v>
      </c>
    </row>
    <row r="90" spans="1:4" ht="12" customHeight="1">
      <c r="A90" s="44"/>
      <c r="B90" s="16" t="s">
        <v>13</v>
      </c>
      <c r="C90" s="8">
        <v>137.93</v>
      </c>
      <c r="D90" s="9">
        <f t="shared" si="1"/>
        <v>14.71224218230207</v>
      </c>
    </row>
    <row r="91" spans="1:4" ht="12" customHeight="1">
      <c r="A91" s="42">
        <v>2012</v>
      </c>
      <c r="B91" s="20" t="s">
        <v>2</v>
      </c>
      <c r="C91" s="12">
        <v>137.29296593590252</v>
      </c>
      <c r="D91" s="13">
        <f t="shared" si="1"/>
        <v>11.47528900284387</v>
      </c>
    </row>
    <row r="92" spans="1:4" ht="12" customHeight="1">
      <c r="A92" s="43"/>
      <c r="B92" s="15" t="s">
        <v>3</v>
      </c>
      <c r="C92" s="5">
        <v>136.89991437488655</v>
      </c>
      <c r="D92" s="6">
        <f t="shared" si="1"/>
        <v>9.040154818706924</v>
      </c>
    </row>
    <row r="93" spans="1:4" ht="12" customHeight="1">
      <c r="A93" s="43"/>
      <c r="B93" s="15" t="s">
        <v>4</v>
      </c>
      <c r="C93" s="5">
        <v>137.0623125906774</v>
      </c>
      <c r="D93" s="6">
        <f t="shared" si="1"/>
        <v>7.1720326770485565</v>
      </c>
    </row>
    <row r="94" spans="1:4" ht="12" customHeight="1">
      <c r="A94" s="43"/>
      <c r="B94" s="16" t="s">
        <v>5</v>
      </c>
      <c r="C94" s="8">
        <v>137.62115842204827</v>
      </c>
      <c r="D94" s="9">
        <f t="shared" si="1"/>
        <v>5.943924882254237</v>
      </c>
    </row>
    <row r="95" spans="1:4" ht="12" customHeight="1">
      <c r="A95" s="43"/>
      <c r="B95" s="20" t="s">
        <v>6</v>
      </c>
      <c r="C95" s="12">
        <v>138.23328333895628</v>
      </c>
      <c r="D95" s="13">
        <f aca="true" t="shared" si="2" ref="D95:D125">(C95/C83-1)*100</f>
        <v>4.7856908269832354</v>
      </c>
    </row>
    <row r="96" spans="1:4" ht="12" customHeight="1">
      <c r="A96" s="43"/>
      <c r="B96" s="15" t="s">
        <v>7</v>
      </c>
      <c r="C96" s="5">
        <v>139.08992418447366</v>
      </c>
      <c r="D96" s="6">
        <f t="shared" si="2"/>
        <v>3.9769187295160657</v>
      </c>
    </row>
    <row r="97" spans="1:4" ht="12" customHeight="1">
      <c r="A97" s="43"/>
      <c r="B97" s="15" t="s">
        <v>8</v>
      </c>
      <c r="C97" s="5">
        <v>140.99984300206765</v>
      </c>
      <c r="D97" s="6">
        <f t="shared" si="2"/>
        <v>4.097337026258896</v>
      </c>
    </row>
    <row r="98" spans="1:4" ht="12" customHeight="1">
      <c r="A98" s="43"/>
      <c r="B98" s="16" t="s">
        <v>9</v>
      </c>
      <c r="C98" s="8">
        <v>143.18205858806522</v>
      </c>
      <c r="D98" s="9">
        <f t="shared" si="2"/>
        <v>4.895281016897601</v>
      </c>
    </row>
    <row r="99" spans="1:4" ht="12" customHeight="1">
      <c r="A99" s="43"/>
      <c r="B99" s="15" t="s">
        <v>10</v>
      </c>
      <c r="C99" s="5">
        <v>145.4713890753935</v>
      </c>
      <c r="D99" s="6">
        <f t="shared" si="2"/>
        <v>5.851261788105577</v>
      </c>
    </row>
    <row r="100" spans="1:4" ht="12" customHeight="1">
      <c r="A100" s="43"/>
      <c r="B100" s="15" t="s">
        <v>11</v>
      </c>
      <c r="C100" s="5">
        <v>147.59136221872592</v>
      </c>
      <c r="D100" s="6">
        <f t="shared" si="2"/>
        <v>7.004540142627347</v>
      </c>
    </row>
    <row r="101" spans="1:4" ht="12" customHeight="1">
      <c r="A101" s="43"/>
      <c r="B101" s="15" t="s">
        <v>12</v>
      </c>
      <c r="C101" s="5">
        <v>149.68333183016162</v>
      </c>
      <c r="D101" s="6">
        <f t="shared" si="2"/>
        <v>8.15269640907632</v>
      </c>
    </row>
    <row r="102" spans="1:4" ht="12" customHeight="1">
      <c r="A102" s="44"/>
      <c r="B102" s="16" t="s">
        <v>13</v>
      </c>
      <c r="C102" s="8">
        <v>151.9374769652856</v>
      </c>
      <c r="D102" s="9">
        <f t="shared" si="2"/>
        <v>10.155496966059307</v>
      </c>
    </row>
    <row r="103" spans="1:4" ht="12" customHeight="1">
      <c r="A103" s="42">
        <v>2013</v>
      </c>
      <c r="B103" s="20" t="s">
        <v>2</v>
      </c>
      <c r="C103" s="21">
        <v>154.23003648810098</v>
      </c>
      <c r="D103" s="22">
        <f t="shared" si="2"/>
        <v>12.336444505180122</v>
      </c>
    </row>
    <row r="104" spans="1:4" ht="12" customHeight="1">
      <c r="A104" s="43"/>
      <c r="B104" s="15" t="s">
        <v>3</v>
      </c>
      <c r="C104" s="23">
        <v>156.04948663903053</v>
      </c>
      <c r="D104" s="24">
        <f t="shared" si="2"/>
        <v>13.988008941849905</v>
      </c>
    </row>
    <row r="105" spans="1:4" ht="12" customHeight="1">
      <c r="A105" s="43"/>
      <c r="B105" s="15" t="s">
        <v>4</v>
      </c>
      <c r="C105" s="23">
        <v>157.18727626402816</v>
      </c>
      <c r="D105" s="24">
        <f t="shared" si="2"/>
        <v>14.683076108201899</v>
      </c>
    </row>
    <row r="106" spans="1:4" ht="12" customHeight="1">
      <c r="A106" s="43"/>
      <c r="B106" s="16" t="s">
        <v>5</v>
      </c>
      <c r="C106" s="25">
        <v>157.88909042524168</v>
      </c>
      <c r="D106" s="26">
        <f t="shared" si="2"/>
        <v>14.727337159186614</v>
      </c>
    </row>
    <row r="107" spans="1:4" ht="12" customHeight="1">
      <c r="A107" s="43"/>
      <c r="B107" s="20" t="s">
        <v>6</v>
      </c>
      <c r="C107" s="21">
        <v>158.44927240922786</v>
      </c>
      <c r="D107" s="22">
        <f t="shared" si="2"/>
        <v>14.624545248412257</v>
      </c>
    </row>
    <row r="108" spans="1:4" ht="12" customHeight="1">
      <c r="A108" s="43"/>
      <c r="B108" s="15" t="s">
        <v>7</v>
      </c>
      <c r="C108" s="23">
        <v>158.92277149229315</v>
      </c>
      <c r="D108" s="24">
        <f t="shared" si="2"/>
        <v>14.259010797586868</v>
      </c>
    </row>
    <row r="109" spans="1:4" ht="12" customHeight="1">
      <c r="A109" s="43"/>
      <c r="B109" s="15" t="s">
        <v>8</v>
      </c>
      <c r="C109" s="23">
        <v>157.9984879206236</v>
      </c>
      <c r="D109" s="24">
        <f t="shared" si="2"/>
        <v>12.055789961629015</v>
      </c>
    </row>
    <row r="110" spans="1:4" ht="12" customHeight="1">
      <c r="A110" s="43"/>
      <c r="B110" s="16" t="s">
        <v>9</v>
      </c>
      <c r="C110" s="25">
        <v>156.57130990835103</v>
      </c>
      <c r="D110" s="26">
        <f t="shared" si="2"/>
        <v>9.35120744338973</v>
      </c>
    </row>
    <row r="111" spans="1:4" ht="12" customHeight="1">
      <c r="A111" s="43"/>
      <c r="B111" s="15" t="s">
        <v>10</v>
      </c>
      <c r="C111" s="23">
        <v>154.75536715803676</v>
      </c>
      <c r="D111" s="24">
        <f t="shared" si="2"/>
        <v>6.381995897373094</v>
      </c>
    </row>
    <row r="112" spans="1:4" ht="12" customHeight="1">
      <c r="A112" s="43"/>
      <c r="B112" s="15" t="s">
        <v>11</v>
      </c>
      <c r="C112" s="23">
        <v>152.7448471831119</v>
      </c>
      <c r="D112" s="24">
        <f t="shared" si="2"/>
        <v>3.491725319770844</v>
      </c>
    </row>
    <row r="113" spans="1:4" ht="12" customHeight="1">
      <c r="A113" s="43"/>
      <c r="B113" s="15" t="s">
        <v>12</v>
      </c>
      <c r="C113" s="23">
        <v>150.8146077111594</v>
      </c>
      <c r="D113" s="24">
        <f t="shared" si="2"/>
        <v>0.7557794626601222</v>
      </c>
    </row>
    <row r="114" spans="1:4" ht="12" customHeight="1">
      <c r="A114" s="44"/>
      <c r="B114" s="16" t="s">
        <v>13</v>
      </c>
      <c r="C114" s="25">
        <v>148.65844710116122</v>
      </c>
      <c r="D114" s="26">
        <f t="shared" si="2"/>
        <v>-2.158144211433488</v>
      </c>
    </row>
    <row r="115" spans="1:4" ht="12" customHeight="1">
      <c r="A115" s="42">
        <v>2014</v>
      </c>
      <c r="B115" s="20" t="s">
        <v>2</v>
      </c>
      <c r="C115" s="12">
        <v>146.43</v>
      </c>
      <c r="D115" s="13">
        <f t="shared" si="2"/>
        <v>-5.057404294073908</v>
      </c>
    </row>
    <row r="116" spans="1:4" ht="12" customHeight="1">
      <c r="A116" s="43"/>
      <c r="B116" s="15" t="s">
        <v>3</v>
      </c>
      <c r="C116" s="5">
        <v>144.6</v>
      </c>
      <c r="D116" s="6">
        <f t="shared" si="2"/>
        <v>-7.337087026447698</v>
      </c>
    </row>
    <row r="117" spans="1:4" ht="12" customHeight="1">
      <c r="A117" s="43"/>
      <c r="B117" s="15" t="s">
        <v>4</v>
      </c>
      <c r="C117" s="5">
        <v>142.94</v>
      </c>
      <c r="D117" s="6">
        <f t="shared" si="2"/>
        <v>-9.063886468836667</v>
      </c>
    </row>
    <row r="118" spans="1:4" ht="12" customHeight="1">
      <c r="A118" s="43"/>
      <c r="B118" s="16" t="s">
        <v>5</v>
      </c>
      <c r="C118" s="8">
        <v>141.51</v>
      </c>
      <c r="D118" s="9">
        <f t="shared" si="2"/>
        <v>-10.373794909533007</v>
      </c>
    </row>
    <row r="119" spans="1:4" ht="12" customHeight="1">
      <c r="A119" s="43"/>
      <c r="B119" s="20" t="s">
        <v>6</v>
      </c>
      <c r="C119" s="12">
        <v>140.19</v>
      </c>
      <c r="D119" s="13">
        <f t="shared" si="2"/>
        <v>-11.523733830767958</v>
      </c>
    </row>
    <row r="120" spans="1:4" ht="12" customHeight="1">
      <c r="A120" s="43"/>
      <c r="B120" s="15" t="s">
        <v>7</v>
      </c>
      <c r="C120" s="5">
        <v>138.8</v>
      </c>
      <c r="D120" s="6">
        <f t="shared" si="2"/>
        <v>-12.661981227321462</v>
      </c>
    </row>
    <row r="121" spans="1:4" ht="12" customHeight="1">
      <c r="A121" s="43"/>
      <c r="B121" s="15" t="s">
        <v>8</v>
      </c>
      <c r="C121" s="5">
        <v>137.38</v>
      </c>
      <c r="D121" s="6">
        <f t="shared" si="2"/>
        <v>-13.049800787322763</v>
      </c>
    </row>
    <row r="122" spans="1:4" ht="12" customHeight="1">
      <c r="A122" s="43"/>
      <c r="B122" s="16" t="s">
        <v>9</v>
      </c>
      <c r="C122" s="8">
        <v>136.49</v>
      </c>
      <c r="D122" s="9">
        <f t="shared" si="2"/>
        <v>-12.825663858918734</v>
      </c>
    </row>
    <row r="123" spans="1:4" ht="12" customHeight="1">
      <c r="A123" s="43"/>
      <c r="B123" s="15" t="s">
        <v>10</v>
      </c>
      <c r="C123" s="12">
        <v>136.09</v>
      </c>
      <c r="D123" s="13">
        <f t="shared" si="2"/>
        <v>-12.0612082804053</v>
      </c>
    </row>
    <row r="124" spans="1:4" ht="12" customHeight="1">
      <c r="A124" s="43"/>
      <c r="B124" s="15" t="s">
        <v>11</v>
      </c>
      <c r="C124" s="5">
        <v>135.69</v>
      </c>
      <c r="D124" s="6">
        <f t="shared" si="2"/>
        <v>-11.165579394417403</v>
      </c>
    </row>
    <row r="125" spans="1:4" ht="12" customHeight="1">
      <c r="A125" s="43"/>
      <c r="B125" s="15" t="s">
        <v>12</v>
      </c>
      <c r="C125" s="5">
        <v>135.27</v>
      </c>
      <c r="D125" s="6">
        <f t="shared" si="2"/>
        <v>-10.307096870172195</v>
      </c>
    </row>
    <row r="126" spans="1:4" ht="12" customHeight="1">
      <c r="A126" s="44"/>
      <c r="B126" s="16" t="s">
        <v>13</v>
      </c>
      <c r="C126" s="8">
        <v>134.99</v>
      </c>
      <c r="D126" s="9">
        <f>(C126/C114-1)*100</f>
        <v>-9.194531066142453</v>
      </c>
    </row>
    <row r="127" spans="1:4" s="19" customFormat="1" ht="12" customHeight="1">
      <c r="A127" s="33" t="s">
        <v>15</v>
      </c>
      <c r="B127" s="18"/>
      <c r="C127" s="18"/>
      <c r="D127" s="18"/>
    </row>
    <row r="128" spans="1:4" s="19" customFormat="1" ht="12" customHeight="1">
      <c r="A128" s="33" t="s">
        <v>16</v>
      </c>
      <c r="B128" s="18"/>
      <c r="C128" s="18"/>
      <c r="D128" s="18"/>
    </row>
    <row r="129" spans="1:4" ht="12.75" customHeight="1">
      <c r="A129" s="31"/>
      <c r="B129" s="10"/>
      <c r="C129" s="7"/>
      <c r="D129" s="7"/>
    </row>
    <row r="130" spans="1:2" ht="12.75" customHeight="1">
      <c r="A130" s="32"/>
      <c r="B130" s="1"/>
    </row>
    <row r="131" spans="1:2" ht="12.75" customHeight="1">
      <c r="A131" s="32"/>
      <c r="B131" s="1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3">
    <mergeCell ref="A115:A126"/>
    <mergeCell ref="A19:A30"/>
    <mergeCell ref="A31:A42"/>
    <mergeCell ref="A43:A54"/>
    <mergeCell ref="A55:A66"/>
    <mergeCell ref="A67:A78"/>
    <mergeCell ref="A79:A90"/>
    <mergeCell ref="A3:B5"/>
    <mergeCell ref="C3:D3"/>
    <mergeCell ref="C4:C5"/>
    <mergeCell ref="D4:D5"/>
    <mergeCell ref="A91:A102"/>
    <mergeCell ref="A103:A114"/>
  </mergeCells>
  <printOptions horizontalCentered="1"/>
  <pageMargins left="0.7874015748031497" right="0.3937007874015748" top="0.984251968503937" bottom="0.984251968503937" header="0" footer="0"/>
  <pageSetup fitToHeight="2" fitToWidth="1" horizontalDpi="600" verticalDpi="600" orientation="portrait" paperSize="9" scale="73" r:id="rId2"/>
  <ignoredErrors>
    <ignoredError sqref="C13:C1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tmartinez</dc:creator>
  <cp:keywords/>
  <dc:description/>
  <cp:lastModifiedBy>X068348</cp:lastModifiedBy>
  <cp:lastPrinted>2015-05-08T12:27:10Z</cp:lastPrinted>
  <dcterms:created xsi:type="dcterms:W3CDTF">2005-01-07T09:40:11Z</dcterms:created>
  <dcterms:modified xsi:type="dcterms:W3CDTF">2022-06-13T10:59:15Z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